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codeName="ThisWorkbook"/>
  <mc:AlternateContent xmlns:mc="http://schemas.openxmlformats.org/markup-compatibility/2006">
    <mc:Choice Requires="x15">
      <x15ac:absPath xmlns:x15ac="http://schemas.microsoft.com/office/spreadsheetml/2010/11/ac" url="S:\УПРАВЛЕНИЕ КАПИТАЛЬНОГО РЕМОНТА\КАПИТАЛЬНЫЙ РЕМОНТ\2019 ГОД\Предложения собственникам\Сканы предложений на сайт\Анкеты\Кирпичные дома\"/>
    </mc:Choice>
  </mc:AlternateContent>
  <xr:revisionPtr revIDLastSave="0" documentId="13_ncr:1_{DEC04C38-7131-4295-81E1-FC65940E21BA}" xr6:coauthVersionLast="37" xr6:coauthVersionMax="37" xr10:uidLastSave="{00000000-0000-0000-0000-000000000000}"/>
  <bookViews>
    <workbookView xWindow="0" yWindow="0" windowWidth="28800" windowHeight="11835" xr2:uid="{00000000-000D-0000-FFFF-FFFF00000000}"/>
  </bookViews>
  <sheets>
    <sheet name="Предельные стоимости" sheetId="1" r:id="rId1"/>
  </sheets>
  <definedNames>
    <definedName name="_xlnm.Print_Titles" localSheetId="0">'Предельные стоимости'!$12:$13</definedName>
    <definedName name="_xlnm.Print_Area" localSheetId="0">'Предельные стоимости'!$A$1:$F$125</definedName>
  </definedNames>
  <calcPr calcId="162913"/>
</workbook>
</file>

<file path=xl/calcChain.xml><?xml version="1.0" encoding="utf-8"?>
<calcChain xmlns="http://schemas.openxmlformats.org/spreadsheetml/2006/main">
  <c r="F120" i="1" l="1"/>
  <c r="D29" i="1" l="1"/>
</calcChain>
</file>

<file path=xl/sharedStrings.xml><?xml version="1.0" encoding="utf-8"?>
<sst xmlns="http://schemas.openxmlformats.org/spreadsheetml/2006/main" count="318" uniqueCount="257">
  <si>
    <t>№ п/п</t>
  </si>
  <si>
    <t>Наименование работ</t>
  </si>
  <si>
    <t>Ед. измерения</t>
  </si>
  <si>
    <t>5 этажей и менее</t>
  </si>
  <si>
    <t>Ремонт фасадов</t>
  </si>
  <si>
    <t>Ремонт деревянного или смешанного фасада</t>
  </si>
  <si>
    <t>Ремонт неоштукатуренного фасада</t>
  </si>
  <si>
    <t>Ремонт оштукатуренного фасада</t>
  </si>
  <si>
    <t>Ремонт несущих конструкций с усилением конструктивных элементов</t>
  </si>
  <si>
    <t>по проекту</t>
  </si>
  <si>
    <t>Ремонт крыши</t>
  </si>
  <si>
    <t xml:space="preserve">Установка дефлекторов </t>
  </si>
  <si>
    <t>Ремонт внутридомовых инженерных систем</t>
  </si>
  <si>
    <t>Система теплоснабжения</t>
  </si>
  <si>
    <t>Система водоотведения</t>
  </si>
  <si>
    <t>Система холодного водоснабжения</t>
  </si>
  <si>
    <t>Система горячего водоснабжения</t>
  </si>
  <si>
    <t>Система электроснабжения</t>
  </si>
  <si>
    <t>Замена вводно-распределительного устройства</t>
  </si>
  <si>
    <t>кв.м общей площади дома</t>
  </si>
  <si>
    <t>Замена этажного распределительного щита</t>
  </si>
  <si>
    <t>Заземление</t>
  </si>
  <si>
    <t>Система газоснабжения</t>
  </si>
  <si>
    <t>Ремонт подвальных помещений</t>
  </si>
  <si>
    <t>Ремонт продухов</t>
  </si>
  <si>
    <t>шт.</t>
  </si>
  <si>
    <t>Установка вентиляционных решеток на продухи</t>
  </si>
  <si>
    <t>Ремонт отмостки с асфальтобетонным покрытием</t>
  </si>
  <si>
    <t>кв. м отмостки</t>
  </si>
  <si>
    <t>Ремонт отмостки с бетонным покрытием</t>
  </si>
  <si>
    <t>Ремонт отмостки с покрытием из тротуарной плитки</t>
  </si>
  <si>
    <t>Ремонт отмостки с устройством гидроизоляции фундамента</t>
  </si>
  <si>
    <t>Установка узлов управления и регулирования потребления тепловой энергии, горячей воды</t>
  </si>
  <si>
    <t>Установка коллективных (общедомовых) приборов учета потребления ресурсов</t>
  </si>
  <si>
    <t>Горячего водоснабжения</t>
  </si>
  <si>
    <t>Холодного водоснабжения</t>
  </si>
  <si>
    <t>Устройство пандусов</t>
  </si>
  <si>
    <t>Устройство пандуса с поручнем</t>
  </si>
  <si>
    <t>Устройство откидного стационарного устройства</t>
  </si>
  <si>
    <t>Ремонт фундамента многоквартирного дома</t>
  </si>
  <si>
    <t>Ремонт фундаментов</t>
  </si>
  <si>
    <t>Определяется в соответствии с проектно-сметной документацией</t>
  </si>
  <si>
    <t>10.</t>
  </si>
  <si>
    <t>Осуществление функций строительного контроля</t>
  </si>
  <si>
    <t>Строительный контроль</t>
  </si>
  <si>
    <t>11.</t>
  </si>
  <si>
    <t xml:space="preserve">Разработка проектной документации </t>
  </si>
  <si>
    <t>Разработка проектной документации на реконструкцию конструктивных элементов МКД</t>
  </si>
  <si>
    <t>МКД*, материал стен - кирпич и шлакоблок</t>
  </si>
  <si>
    <t>Разработка проектной документации по капитальному ремонту МКД</t>
  </si>
  <si>
    <t>Разработка проектной документации на усиление несущих конструкций МКД</t>
  </si>
  <si>
    <t>12.</t>
  </si>
  <si>
    <t>12.1.</t>
  </si>
  <si>
    <t>Экспертиза сметной документации</t>
  </si>
  <si>
    <t>Установка узлов управления и регулирования потребления тепловой энергии, горячей воды. Установка коллективных  (общедомовых) приборов учета потребления ресурсов</t>
  </si>
  <si>
    <t>1.</t>
  </si>
  <si>
    <t>1.1.</t>
  </si>
  <si>
    <t>1.2.</t>
  </si>
  <si>
    <t>1.3.</t>
  </si>
  <si>
    <t>1.6.</t>
  </si>
  <si>
    <t>1.7.</t>
  </si>
  <si>
    <t>2.1.</t>
  </si>
  <si>
    <t>2.2.</t>
  </si>
  <si>
    <t>2.3.</t>
  </si>
  <si>
    <t>2.4.</t>
  </si>
  <si>
    <t>2.5.</t>
  </si>
  <si>
    <t>2.6.</t>
  </si>
  <si>
    <t>3.1.</t>
  </si>
  <si>
    <t>3.1.4.</t>
  </si>
  <si>
    <t>3.1.2.</t>
  </si>
  <si>
    <t>3.2.</t>
  </si>
  <si>
    <t>3.2.2.</t>
  </si>
  <si>
    <t>3.2.3.</t>
  </si>
  <si>
    <t>3.3.</t>
  </si>
  <si>
    <t>3.3.2.</t>
  </si>
  <si>
    <t>3.4.</t>
  </si>
  <si>
    <t>3.4.2.</t>
  </si>
  <si>
    <t>3.5.</t>
  </si>
  <si>
    <t>3.5.1.</t>
  </si>
  <si>
    <t>3.5.2.</t>
  </si>
  <si>
    <t>3.5.3.</t>
  </si>
  <si>
    <t>3.5.4.</t>
  </si>
  <si>
    <t>3.5.5.</t>
  </si>
  <si>
    <t>3.5.6.</t>
  </si>
  <si>
    <t>3.6.</t>
  </si>
  <si>
    <t>3.6.1.</t>
  </si>
  <si>
    <t>4.1.</t>
  </si>
  <si>
    <t>4.2.</t>
  </si>
  <si>
    <t>4.7.</t>
  </si>
  <si>
    <t>4.8.</t>
  </si>
  <si>
    <t>6.1.</t>
  </si>
  <si>
    <t>6.2.</t>
  </si>
  <si>
    <t>6.3.</t>
  </si>
  <si>
    <t>6.4.</t>
  </si>
  <si>
    <t>6.5.</t>
  </si>
  <si>
    <t>6.6.</t>
  </si>
  <si>
    <t>6.7.</t>
  </si>
  <si>
    <t>6.8.</t>
  </si>
  <si>
    <t>6.9.</t>
  </si>
  <si>
    <t>6.10.</t>
  </si>
  <si>
    <t>6.11.</t>
  </si>
  <si>
    <t>6.12.</t>
  </si>
  <si>
    <t>6.13.</t>
  </si>
  <si>
    <t>6.14.</t>
  </si>
  <si>
    <t>7.1.</t>
  </si>
  <si>
    <t>7.1.1.</t>
  </si>
  <si>
    <t>7.1.2.</t>
  </si>
  <si>
    <t>7.2.</t>
  </si>
  <si>
    <t>7.2.1.</t>
  </si>
  <si>
    <t>7.2.2.</t>
  </si>
  <si>
    <t>8.1.</t>
  </si>
  <si>
    <t>8.2.</t>
  </si>
  <si>
    <t>9.1.</t>
  </si>
  <si>
    <t>10.1.</t>
  </si>
  <si>
    <t>11.1.</t>
  </si>
  <si>
    <t>11.2.</t>
  </si>
  <si>
    <t>11.3.</t>
  </si>
  <si>
    <t>9.</t>
  </si>
  <si>
    <t>8.</t>
  </si>
  <si>
    <t>7.</t>
  </si>
  <si>
    <t>6.</t>
  </si>
  <si>
    <t>4.</t>
  </si>
  <si>
    <t>3.</t>
  </si>
  <si>
    <t>2.</t>
  </si>
  <si>
    <t>7.1.3.</t>
  </si>
  <si>
    <t>Определяется в соответствии с нормативами подготовки технической документации</t>
  </si>
  <si>
    <t>Отделка фасада</t>
  </si>
  <si>
    <t>4.4.</t>
  </si>
  <si>
    <t>Ремонт кровли из асбестоцементных листов</t>
  </si>
  <si>
    <t>Облицовка  фасада декоративной штукатуркой (КОРОЕД) без утепления</t>
  </si>
  <si>
    <t>2.7.</t>
  </si>
  <si>
    <t>2.8.</t>
  </si>
  <si>
    <t>2.9.</t>
  </si>
  <si>
    <t>2.10.</t>
  </si>
  <si>
    <t>2.11.</t>
  </si>
  <si>
    <t>2.12.</t>
  </si>
  <si>
    <t>СТЕНЫ</t>
  </si>
  <si>
    <t>ЦОКОЛЬ</t>
  </si>
  <si>
    <t>3.2.4.</t>
  </si>
  <si>
    <t>кв.м жилой площади помещений</t>
  </si>
  <si>
    <t>Ремонт системы канализации (магистрали)</t>
  </si>
  <si>
    <t>Выпуски системы канализации</t>
  </si>
  <si>
    <t>4.3.</t>
  </si>
  <si>
    <t>4.5.</t>
  </si>
  <si>
    <t>4.6.</t>
  </si>
  <si>
    <t>4.9.</t>
  </si>
  <si>
    <t>1.13.</t>
  </si>
  <si>
    <t>Окраска фасада</t>
  </si>
  <si>
    <t>Отделка фасада энергосберегающим фасадным покрытием</t>
  </si>
  <si>
    <t>Замена радиаторов в местах общего пользования</t>
  </si>
  <si>
    <t>3.5.7.</t>
  </si>
  <si>
    <t>Перенос фасадного газопровода при утеплении фасада</t>
  </si>
  <si>
    <t xml:space="preserve">Установка автоматизированного индивидуального теплового пункта </t>
  </si>
  <si>
    <t>1.8.</t>
  </si>
  <si>
    <t>1.9.</t>
  </si>
  <si>
    <t>1.10.</t>
  </si>
  <si>
    <t>1.11.</t>
  </si>
  <si>
    <t>1.12.</t>
  </si>
  <si>
    <t>1.14.</t>
  </si>
  <si>
    <t>1.15.</t>
  </si>
  <si>
    <t>3.1.3.</t>
  </si>
  <si>
    <t>3.2.1.</t>
  </si>
  <si>
    <t>3.3.1.</t>
  </si>
  <si>
    <t>3.4.1.</t>
  </si>
  <si>
    <t>4.10.</t>
  </si>
  <si>
    <t>Ремонт системы отопления (магистрали)</t>
  </si>
  <si>
    <t>Выпуски системы канализации методом прокола</t>
  </si>
  <si>
    <t>3.1.1.</t>
  </si>
  <si>
    <t>7.2.3.</t>
  </si>
  <si>
    <t>Установка оборудования телеметрии для общедомовых приборов учета энергетических ресурсов (электрической энергии, холодной воды, горячей воды, тепла)</t>
  </si>
  <si>
    <t xml:space="preserve">       Предельная стоимость работ по капитальному ремонту многоквартирных домов, являющихся объектами культурного наследия, определяется на основании проектно-сметной документации.</t>
  </si>
  <si>
    <t>балкон</t>
  </si>
  <si>
    <t>вход</t>
  </si>
  <si>
    <t>подъезд</t>
  </si>
  <si>
    <t>Ремонт (или замена) козырьков подъездов</t>
  </si>
  <si>
    <t>Ремонт балконных плит</t>
  </si>
  <si>
    <t>Ремонт фасада, облицованного плиткой</t>
  </si>
  <si>
    <t>Облицовка фасада фасадными кассетами без утепления</t>
  </si>
  <si>
    <t>Облицовка  цоколя декоративной штукатуркой (КОРОЕД) из пенопласта полистирольного толщиной 50 мм</t>
  </si>
  <si>
    <t>Облицовка цоколя декоративной штукатуркой (КОРОЕД) без утепления</t>
  </si>
  <si>
    <t>Облицовка цоколя декоративной штукатуркой (КОРОЕД) из экструдированного пенополистирола толщиной 50 мм</t>
  </si>
  <si>
    <t>м.п. трубопроводов</t>
  </si>
  <si>
    <t>радиатор</t>
  </si>
  <si>
    <t>выпуск</t>
  </si>
  <si>
    <t>Ремонт системы холодного водоснабжения (магистрали)</t>
  </si>
  <si>
    <t>Ремонт системы холодного водоснабжения (стояки в квартирах)</t>
  </si>
  <si>
    <t>Ремонт системы горячего водоснабжения (магистрали)</t>
  </si>
  <si>
    <t>Ремонт системы горячего водоснабжения (стояки в квартирах)</t>
  </si>
  <si>
    <t>устройство</t>
  </si>
  <si>
    <t>светильник</t>
  </si>
  <si>
    <t>м.п. кабеля</t>
  </si>
  <si>
    <t>щит</t>
  </si>
  <si>
    <t>дом</t>
  </si>
  <si>
    <t>Ремонт кровли из металлочерепицы 
(с утеплением чердачного перекрытия минераловатными плитами, устройством водосточной системы и молниезащитой)</t>
  </si>
  <si>
    <t>Облицовка фасада фасадными кассетами с утеплением минераловатными плитами плотностью 75 кг/кв.м толщиной 100 мм</t>
  </si>
  <si>
    <t>Ремонт стен подвалов и пола</t>
  </si>
  <si>
    <t>кв.м жилой площади 
1-го этажа</t>
  </si>
  <si>
    <t>Окраска стен подвалов водоэмульсионными составами</t>
  </si>
  <si>
    <t>Ремонт технических помещений подвала (электрощитовая, элеваторный узел)</t>
  </si>
  <si>
    <t>Установка металлических противопожарных дверей в подвале</t>
  </si>
  <si>
    <t>Ремонт приямков с устройством навеса</t>
  </si>
  <si>
    <t>Вскрытие и восстановление полов первых этажей в домах без подвальных помещений при выполнении ремонта инженерных сетей</t>
  </si>
  <si>
    <t>узел</t>
  </si>
  <si>
    <t>Установка неавтоматизированного индивидуального теплового пункта</t>
  </si>
  <si>
    <t>пандус</t>
  </si>
  <si>
    <t>объект</t>
  </si>
  <si>
    <t>2,14 % сметной стоимости работ</t>
  </si>
  <si>
    <t>2,5 % сметной стоимости работ</t>
  </si>
  <si>
    <t>кв.м отмостки</t>
  </si>
  <si>
    <t>кв.м</t>
  </si>
  <si>
    <t>кв.м подвала</t>
  </si>
  <si>
    <t>кв.м кровли</t>
  </si>
  <si>
    <t>кв.м площади цоколя</t>
  </si>
  <si>
    <t>кв.м площади стен фасада</t>
  </si>
  <si>
    <t>кв.м общей площади фасада</t>
  </si>
  <si>
    <t>кв.м дверного блока</t>
  </si>
  <si>
    <t>кв.м оконных блоков</t>
  </si>
  <si>
    <t>кв.м балконной плиты</t>
  </si>
  <si>
    <t>кв.м площади стен фасада и цоколя</t>
  </si>
  <si>
    <t>1.16.</t>
  </si>
  <si>
    <t>1.17.</t>
  </si>
  <si>
    <t>Устройство светодиодных светильников 
с датчиками движения на лестничной клетке и в подвале</t>
  </si>
  <si>
    <t xml:space="preserve">       ** В соответствии со статьей 5 закона Белгородской области от 31 января 2013 года № 173 «О создании системы финансирования капитального ремонта общего имущетва в многоквартирных домах Белгородской области» утепление фасада выполняется в случае, если необходимость утепления подтверждается энергетическим обследованием многоквартирного дома, проведённым в соответствии с законодательством об энергосбережении и повышении энергетической эффективности.</t>
  </si>
  <si>
    <t>Усиление балконных плит металлическими конструкциями (из профильной трубы и уголков) с сопутствующими работами</t>
  </si>
  <si>
    <t>Облицовка фасада декоративной штукатуркой (КОРОЕД) с утеплением минераловатными плитами плотностью 150 кг/кв.м толщиной 
100 мм</t>
  </si>
  <si>
    <t>Облицовка фасада сайдингом без утепления</t>
  </si>
  <si>
    <t>Облицовка фасада профлистом без утепления</t>
  </si>
  <si>
    <t>Ремонт системы канализации (стояки в квартирах)</t>
  </si>
  <si>
    <t>Замена общедомовой системы освещения с пусконаладочными работами (замена силового кабеля, розеток и выключателей)</t>
  </si>
  <si>
    <t>Ремонт мягкой рулонной кровли без утепления</t>
  </si>
  <si>
    <t>Ремонт мягкой рулонной кровли, с утеплителем (керамзит)</t>
  </si>
  <si>
    <t>Ремонт кровли из профнастила (с устройством водосточной системы и молниезащитой)</t>
  </si>
  <si>
    <t xml:space="preserve">       * МКД - многоквартирный дом</t>
  </si>
  <si>
    <t>Ремонт мягкой рулонной кровли, с утеплителем (минеральными плитами)</t>
  </si>
  <si>
    <t>Ремонт мягкой рулонной кровли, с утеплителем (Изовол К-100)</t>
  </si>
  <si>
    <t>Cмена обшивки ограждения балконов и устройство отливов по балконам</t>
  </si>
  <si>
    <t xml:space="preserve">Замена оконного блока (пластиковый) в местах общего пользования с устройством откосов </t>
  </si>
  <si>
    <t>Ремонт входной группы (покрытие, стены, лестницы и отделочные работы) с укладкой тротуарной плитки</t>
  </si>
  <si>
    <t>Ремонт системы отопления (стояки в квартирах)</t>
  </si>
  <si>
    <t>Замена стояков центрального отопления с радиаторами по новым отверстиям (только в случае, если существующая система отопления находится в стенах)</t>
  </si>
  <si>
    <t>Окраска стен подвалов известковыми составами</t>
  </si>
  <si>
    <t>Ремонт фасада кирпичного окрашенного
с архитектурными элементами</t>
  </si>
  <si>
    <t>Замена входных (подъздных) дверных блоков 
на стальные с установкой доводчиков</t>
  </si>
  <si>
    <t>Установка и разборка строительных лесов 
с защитной сеткой (при ремонте фасада)</t>
  </si>
  <si>
    <t>Облицовка фасада сайдингом с утеплением минераловатными плитами плотностью 
75 кг/кв.м толщиной 100 мм</t>
  </si>
  <si>
    <t>Облицовка фасада профлистом с утеплением минераловатными плитами плотностью 
75 кг/кв.м толщиной 100 мм</t>
  </si>
  <si>
    <t>Устройство светодиодных светильников 
на лестничной клетке и в подвале</t>
  </si>
  <si>
    <t>Замена электрического кабеля (магистрали) 
от ВРУ до распределительного щита</t>
  </si>
  <si>
    <t>Ремонт кровли из металлочерепицы 
(без утепления чердачного перекрытия, с устройством водосточной системы и молниезащитой)</t>
  </si>
  <si>
    <t>Переустройство невентилируемой кровли 
на вентилируемую</t>
  </si>
  <si>
    <t>Установка приборов учета тепловой энергии 
(в комплекте с термопреобразователем, датчиками температуры и давления,термометром, контроллером)</t>
  </si>
  <si>
    <t xml:space="preserve">       Размер предельной стоимости работ по капитальному ремонту одного многоквартирного дома в 2019 году составляет 4470 рублей на 1 кв. м жилых (нежилых) помещений. При этом предельная стоимость строительно-монтажных работ составляет 4250 рублей на 1 кв. м жилых (нежилых) помещений.
</t>
  </si>
  <si>
    <t>Анкета к протоколу общего собрания собственников помещений в многоквартирном доме</t>
  </si>
  <si>
    <t>Расчет предельной стоимости работ по капитальному ремонту многоквартирного дома № _______ по ул. _____________________________________________ (материал стен, подъездность, этажность)</t>
  </si>
  <si>
    <t>Объем</t>
  </si>
  <si>
    <t>Предельная стоимость</t>
  </si>
  <si>
    <t>Итого по анкете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</si>
</sst>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rgb="FF000000"/>
      <name val="Calibri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4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-New-Roman"/>
      <charset val="204"/>
    </font>
    <font>
      <sz val="14"/>
      <color rgb="FF000000"/>
      <name val="Times-New-Roman"/>
      <charset val="204"/>
    </font>
    <font>
      <sz val="20"/>
      <color rgb="FF000000"/>
      <name val="Calibri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b/>
      <sz val="20"/>
      <color rgb="FF000000"/>
      <name val="Times-New-Roman"/>
      <charset val="204"/>
    </font>
    <font>
      <b/>
      <sz val="16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56">
    <xf numFmtId="0" fontId="0" fillId="0" borderId="0" xfId="0"/>
    <xf numFmtId="0" fontId="0" fillId="0" borderId="0" xfId="0" applyProtection="1">
      <protection locked="0"/>
    </xf>
    <xf numFmtId="3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Protection="1">
      <protection locked="0"/>
    </xf>
    <xf numFmtId="0" fontId="1" fillId="0" borderId="0" xfId="0" applyFont="1" applyProtection="1">
      <protection locked="0"/>
    </xf>
    <xf numFmtId="0" fontId="0" fillId="2" borderId="0" xfId="0" applyFill="1" applyProtection="1">
      <protection locked="0"/>
    </xf>
    <xf numFmtId="0" fontId="5" fillId="0" borderId="0" xfId="0" applyFont="1" applyFill="1" applyBorder="1" applyAlignment="1" applyProtection="1">
      <alignment vertical="top" wrapText="1"/>
      <protection locked="0"/>
    </xf>
    <xf numFmtId="0" fontId="5" fillId="0" borderId="0" xfId="0" applyFont="1" applyFill="1" applyBorder="1" applyAlignment="1" applyProtection="1">
      <alignment vertical="center" wrapText="1"/>
      <protection locked="0"/>
    </xf>
    <xf numFmtId="0" fontId="5" fillId="0" borderId="0" xfId="0" applyFont="1" applyFill="1" applyBorder="1" applyAlignment="1" applyProtection="1">
      <alignment horizontal="center" vertical="top" wrapText="1"/>
      <protection locked="0"/>
    </xf>
    <xf numFmtId="0" fontId="0" fillId="0" borderId="0" xfId="0" applyFill="1" applyAlignment="1" applyProtection="1">
      <alignment horizontal="center" vertical="center"/>
    </xf>
    <xf numFmtId="0" fontId="8" fillId="0" borderId="0" xfId="0" applyFont="1" applyFill="1" applyAlignment="1" applyProtection="1">
      <alignment horizontal="left" vertical="center" wrapText="1"/>
    </xf>
    <xf numFmtId="0" fontId="8" fillId="0" borderId="0" xfId="0" applyFont="1" applyFill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/>
    </xf>
    <xf numFmtId="16" fontId="5" fillId="0" borderId="1" xfId="0" applyNumberFormat="1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left" vertical="center" wrapText="1"/>
    </xf>
    <xf numFmtId="0" fontId="5" fillId="0" borderId="1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vertical="center" wrapText="1"/>
      <protection locked="0"/>
    </xf>
    <xf numFmtId="3" fontId="5" fillId="0" borderId="1" xfId="0" applyNumberFormat="1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 wrapText="1"/>
    </xf>
    <xf numFmtId="3" fontId="5" fillId="0" borderId="1" xfId="0" applyNumberFormat="1" applyFont="1" applyFill="1" applyBorder="1" applyAlignment="1" applyProtection="1">
      <alignment horizontal="center" vertical="center"/>
    </xf>
    <xf numFmtId="3" fontId="5" fillId="0" borderId="1" xfId="0" applyNumberFormat="1" applyFont="1" applyFill="1" applyBorder="1" applyAlignment="1" applyProtection="1">
      <alignment horizontal="center" vertical="center"/>
      <protection locked="0"/>
    </xf>
    <xf numFmtId="0" fontId="9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/>
      <protection locked="0"/>
    </xf>
    <xf numFmtId="14" fontId="5" fillId="0" borderId="1" xfId="0" applyNumberFormat="1" applyFont="1" applyFill="1" applyBorder="1" applyAlignment="1" applyProtection="1">
      <alignment horizontal="center" vertical="center"/>
    </xf>
    <xf numFmtId="14" fontId="7" fillId="0" borderId="1" xfId="0" applyNumberFormat="1" applyFont="1" applyFill="1" applyBorder="1" applyAlignment="1" applyProtection="1">
      <alignment horizontal="center" vertical="center"/>
    </xf>
    <xf numFmtId="16" fontId="3" fillId="0" borderId="1" xfId="0" applyNumberFormat="1" applyFont="1" applyFill="1" applyBorder="1" applyAlignment="1" applyProtection="1">
      <alignment horizontal="center" vertical="center"/>
    </xf>
    <xf numFmtId="16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vertical="center"/>
    </xf>
    <xf numFmtId="2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vertical="center" wrapText="1"/>
    </xf>
    <xf numFmtId="14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vertical="center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right" vertical="center" wrapText="1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left" vertical="center" wrapText="1"/>
    </xf>
    <xf numFmtId="0" fontId="6" fillId="0" borderId="0" xfId="1" applyFont="1" applyFill="1" applyBorder="1" applyAlignment="1" applyProtection="1">
      <alignment vertical="center" wrapText="1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0" fillId="0" borderId="0" xfId="0" applyFill="1" applyAlignment="1" applyProtection="1">
      <alignment horizontal="center" vertical="center"/>
      <protection locked="0"/>
    </xf>
    <xf numFmtId="0" fontId="0" fillId="0" borderId="0" xfId="0" applyFill="1" applyAlignment="1" applyProtection="1">
      <alignment horizontal="left" vertical="center" wrapText="1"/>
      <protection locked="0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13" fillId="0" borderId="0" xfId="0" applyFont="1" applyFill="1" applyAlignment="1" applyProtection="1">
      <alignment horizontal="center" vertical="center" wrapText="1"/>
    </xf>
    <xf numFmtId="0" fontId="12" fillId="0" borderId="0" xfId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justify" vertical="top" wrapText="1"/>
    </xf>
    <xf numFmtId="0" fontId="3" fillId="0" borderId="1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justify" vertical="top" wrapText="1"/>
    </xf>
    <xf numFmtId="0" fontId="3" fillId="0" borderId="1" xfId="0" applyFont="1" applyFill="1" applyBorder="1" applyAlignment="1" applyProtection="1">
      <alignment horizontal="center" wrapText="1"/>
    </xf>
    <xf numFmtId="0" fontId="5" fillId="0" borderId="0" xfId="0" applyFont="1" applyFill="1" applyBorder="1" applyAlignment="1" applyProtection="1">
      <alignment horizontal="justify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32"/>
  <sheetViews>
    <sheetView tabSelected="1" view="pageBreakPreview" topLeftCell="A51" zoomScale="80" zoomScaleNormal="80" zoomScaleSheetLayoutView="80" zoomScalePageLayoutView="70" workbookViewId="0">
      <selection activeCell="C55" sqref="C55"/>
    </sheetView>
  </sheetViews>
  <sheetFormatPr defaultColWidth="14.5703125" defaultRowHeight="15"/>
  <cols>
    <col min="1" max="1" width="9.5703125" style="42" customWidth="1"/>
    <col min="2" max="2" width="54.42578125" style="43" customWidth="1"/>
    <col min="3" max="3" width="34.140625" style="42" customWidth="1"/>
    <col min="4" max="6" width="21.7109375" style="42" customWidth="1"/>
    <col min="7" max="16384" width="14.5703125" style="1"/>
  </cols>
  <sheetData>
    <row r="1" spans="1:6" ht="30.75" customHeight="1">
      <c r="A1" s="9"/>
      <c r="B1" s="10"/>
      <c r="C1" s="11"/>
      <c r="D1" s="11"/>
      <c r="E1" s="11"/>
      <c r="F1" s="11"/>
    </row>
    <row r="2" spans="1:6" ht="42.75" customHeight="1">
      <c r="A2" s="46" t="s">
        <v>252</v>
      </c>
      <c r="B2" s="46"/>
      <c r="C2" s="46"/>
      <c r="D2" s="46"/>
      <c r="E2" s="46"/>
      <c r="F2" s="46"/>
    </row>
    <row r="3" spans="1:6" ht="1.5" hidden="1" customHeight="1">
      <c r="A3" s="46"/>
      <c r="B3" s="46"/>
      <c r="C3" s="46"/>
      <c r="D3" s="46"/>
      <c r="E3" s="46"/>
      <c r="F3" s="46"/>
    </row>
    <row r="4" spans="1:6" ht="33.75" hidden="1" customHeight="1">
      <c r="A4" s="46"/>
      <c r="B4" s="46"/>
      <c r="C4" s="46"/>
      <c r="D4" s="46"/>
      <c r="E4" s="46"/>
      <c r="F4" s="46"/>
    </row>
    <row r="5" spans="1:6" ht="30" customHeight="1">
      <c r="A5" s="44" t="s">
        <v>253</v>
      </c>
      <c r="B5" s="44"/>
      <c r="C5" s="44"/>
      <c r="D5" s="44"/>
      <c r="E5" s="44"/>
      <c r="F5" s="44"/>
    </row>
    <row r="6" spans="1:6" ht="26.25" customHeight="1">
      <c r="A6" s="44"/>
      <c r="B6" s="44"/>
      <c r="C6" s="44"/>
      <c r="D6" s="44"/>
      <c r="E6" s="44"/>
      <c r="F6" s="44"/>
    </row>
    <row r="7" spans="1:6" ht="12.75" customHeight="1">
      <c r="A7" s="44"/>
      <c r="B7" s="44"/>
      <c r="C7" s="44"/>
      <c r="D7" s="44"/>
      <c r="E7" s="44"/>
      <c r="F7" s="44"/>
    </row>
    <row r="8" spans="1:6" ht="9.75" hidden="1" customHeight="1">
      <c r="A8" s="44"/>
      <c r="B8" s="44"/>
      <c r="C8" s="44"/>
      <c r="D8" s="44"/>
      <c r="E8" s="44"/>
      <c r="F8" s="44"/>
    </row>
    <row r="9" spans="1:6" ht="26.25" hidden="1" customHeight="1">
      <c r="A9" s="44"/>
      <c r="B9" s="44"/>
      <c r="C9" s="44"/>
      <c r="D9" s="44"/>
      <c r="E9" s="44"/>
      <c r="F9" s="44"/>
    </row>
    <row r="10" spans="1:6" hidden="1">
      <c r="A10" s="44"/>
      <c r="B10" s="44"/>
      <c r="C10" s="44"/>
      <c r="D10" s="44"/>
      <c r="E10" s="44"/>
      <c r="F10" s="44"/>
    </row>
    <row r="11" spans="1:6" hidden="1">
      <c r="A11" s="45"/>
      <c r="B11" s="45"/>
      <c r="C11" s="45"/>
      <c r="D11" s="45"/>
      <c r="E11" s="45"/>
      <c r="F11" s="45"/>
    </row>
    <row r="12" spans="1:6" ht="75.75" customHeight="1">
      <c r="A12" s="48" t="s">
        <v>0</v>
      </c>
      <c r="B12" s="48" t="s">
        <v>1</v>
      </c>
      <c r="C12" s="48" t="s">
        <v>2</v>
      </c>
      <c r="D12" s="12" t="s">
        <v>48</v>
      </c>
      <c r="E12" s="12" t="s">
        <v>254</v>
      </c>
      <c r="F12" s="12" t="s">
        <v>255</v>
      </c>
    </row>
    <row r="13" spans="1:6" ht="63.75" customHeight="1">
      <c r="A13" s="48"/>
      <c r="B13" s="48"/>
      <c r="C13" s="48"/>
      <c r="D13" s="12" t="s">
        <v>3</v>
      </c>
      <c r="E13" s="12"/>
      <c r="F13" s="12"/>
    </row>
    <row r="14" spans="1:6" ht="24.75" customHeight="1">
      <c r="A14" s="13" t="s">
        <v>55</v>
      </c>
      <c r="B14" s="48" t="s">
        <v>4</v>
      </c>
      <c r="C14" s="48"/>
      <c r="D14" s="48"/>
      <c r="E14" s="48"/>
      <c r="F14" s="48"/>
    </row>
    <row r="15" spans="1:6" ht="92.25" customHeight="1">
      <c r="A15" s="14" t="s">
        <v>56</v>
      </c>
      <c r="B15" s="15" t="s">
        <v>5</v>
      </c>
      <c r="C15" s="16" t="s">
        <v>214</v>
      </c>
      <c r="D15" s="17" t="s">
        <v>41</v>
      </c>
      <c r="E15" s="18"/>
      <c r="F15" s="18"/>
    </row>
    <row r="16" spans="1:6" ht="18.75" customHeight="1">
      <c r="A16" s="16" t="s">
        <v>57</v>
      </c>
      <c r="B16" s="15" t="s">
        <v>6</v>
      </c>
      <c r="C16" s="16" t="s">
        <v>214</v>
      </c>
      <c r="D16" s="19">
        <v>2965</v>
      </c>
      <c r="E16" s="2"/>
      <c r="F16" s="2"/>
    </row>
    <row r="17" spans="1:6" ht="18.75" customHeight="1">
      <c r="A17" s="16" t="s">
        <v>58</v>
      </c>
      <c r="B17" s="15" t="s">
        <v>7</v>
      </c>
      <c r="C17" s="16" t="s">
        <v>214</v>
      </c>
      <c r="D17" s="19">
        <v>800</v>
      </c>
      <c r="E17" s="2"/>
      <c r="F17" s="2"/>
    </row>
    <row r="18" spans="1:6" ht="18.75" customHeight="1">
      <c r="A18" s="16" t="s">
        <v>59</v>
      </c>
      <c r="B18" s="15" t="s">
        <v>176</v>
      </c>
      <c r="C18" s="16" t="s">
        <v>214</v>
      </c>
      <c r="D18" s="19">
        <v>1098</v>
      </c>
      <c r="E18" s="2"/>
      <c r="F18" s="2"/>
    </row>
    <row r="19" spans="1:6" ht="40.5" customHeight="1">
      <c r="A19" s="16" t="s">
        <v>60</v>
      </c>
      <c r="B19" s="15" t="s">
        <v>241</v>
      </c>
      <c r="C19" s="16" t="s">
        <v>214</v>
      </c>
      <c r="D19" s="19">
        <v>2088</v>
      </c>
      <c r="E19" s="2"/>
      <c r="F19" s="2"/>
    </row>
    <row r="20" spans="1:6" ht="18.75" customHeight="1">
      <c r="A20" s="16" t="s">
        <v>153</v>
      </c>
      <c r="B20" s="15" t="s">
        <v>147</v>
      </c>
      <c r="C20" s="16" t="s">
        <v>214</v>
      </c>
      <c r="D20" s="19">
        <v>120</v>
      </c>
      <c r="E20" s="2"/>
      <c r="F20" s="2"/>
    </row>
    <row r="21" spans="1:6" ht="18.75" customHeight="1">
      <c r="A21" s="16" t="s">
        <v>154</v>
      </c>
      <c r="B21" s="15" t="s">
        <v>175</v>
      </c>
      <c r="C21" s="16" t="s">
        <v>217</v>
      </c>
      <c r="D21" s="19">
        <v>5546</v>
      </c>
      <c r="E21" s="2"/>
      <c r="F21" s="2"/>
    </row>
    <row r="22" spans="1:6" ht="56.25">
      <c r="A22" s="16" t="s">
        <v>155</v>
      </c>
      <c r="B22" s="15" t="s">
        <v>223</v>
      </c>
      <c r="C22" s="16" t="s">
        <v>171</v>
      </c>
      <c r="D22" s="19">
        <v>10116</v>
      </c>
      <c r="E22" s="2"/>
      <c r="F22" s="2"/>
    </row>
    <row r="23" spans="1:6" ht="37.5">
      <c r="A23" s="16" t="s">
        <v>156</v>
      </c>
      <c r="B23" s="15" t="s">
        <v>235</v>
      </c>
      <c r="C23" s="16" t="s">
        <v>171</v>
      </c>
      <c r="D23" s="19">
        <v>16806</v>
      </c>
      <c r="E23" s="2"/>
      <c r="F23" s="2"/>
    </row>
    <row r="24" spans="1:6" ht="37.5" customHeight="1">
      <c r="A24" s="16" t="s">
        <v>157</v>
      </c>
      <c r="B24" s="15" t="s">
        <v>236</v>
      </c>
      <c r="C24" s="17" t="s">
        <v>216</v>
      </c>
      <c r="D24" s="19">
        <v>10100</v>
      </c>
      <c r="E24" s="2"/>
      <c r="F24" s="2"/>
    </row>
    <row r="25" spans="1:6" ht="40.5" customHeight="1">
      <c r="A25" s="16" t="s">
        <v>146</v>
      </c>
      <c r="B25" s="15" t="s">
        <v>242</v>
      </c>
      <c r="C25" s="16" t="s">
        <v>215</v>
      </c>
      <c r="D25" s="19">
        <v>12136</v>
      </c>
      <c r="E25" s="2"/>
      <c r="F25" s="2"/>
    </row>
    <row r="26" spans="1:6" ht="56.25">
      <c r="A26" s="16" t="s">
        <v>158</v>
      </c>
      <c r="B26" s="15" t="s">
        <v>237</v>
      </c>
      <c r="C26" s="16" t="s">
        <v>172</v>
      </c>
      <c r="D26" s="19">
        <v>61302</v>
      </c>
      <c r="E26" s="2"/>
      <c r="F26" s="2"/>
    </row>
    <row r="27" spans="1:6" ht="18.75" customHeight="1">
      <c r="A27" s="16" t="s">
        <v>159</v>
      </c>
      <c r="B27" s="15" t="s">
        <v>174</v>
      </c>
      <c r="C27" s="16" t="s">
        <v>173</v>
      </c>
      <c r="D27" s="19">
        <v>22525</v>
      </c>
      <c r="E27" s="2"/>
      <c r="F27" s="2"/>
    </row>
    <row r="28" spans="1:6" ht="37.5">
      <c r="A28" s="16" t="s">
        <v>219</v>
      </c>
      <c r="B28" s="15" t="s">
        <v>8</v>
      </c>
      <c r="C28" s="16" t="s">
        <v>214</v>
      </c>
      <c r="D28" s="19" t="s">
        <v>9</v>
      </c>
      <c r="E28" s="2"/>
      <c r="F28" s="2"/>
    </row>
    <row r="29" spans="1:6" ht="39.75" customHeight="1">
      <c r="A29" s="16" t="s">
        <v>220</v>
      </c>
      <c r="B29" s="15" t="s">
        <v>243</v>
      </c>
      <c r="C29" s="16" t="s">
        <v>214</v>
      </c>
      <c r="D29" s="19">
        <f>135/6.32*6.45*1.02</f>
        <v>140.53243670886073</v>
      </c>
      <c r="E29" s="2"/>
      <c r="F29" s="2"/>
    </row>
    <row r="30" spans="1:6" ht="24.75" customHeight="1">
      <c r="A30" s="13" t="s">
        <v>123</v>
      </c>
      <c r="B30" s="48" t="s">
        <v>126</v>
      </c>
      <c r="C30" s="48"/>
      <c r="D30" s="48"/>
      <c r="E30" s="48"/>
      <c r="F30" s="48"/>
    </row>
    <row r="31" spans="1:6" ht="24.75" customHeight="1">
      <c r="A31" s="13"/>
      <c r="B31" s="20" t="s">
        <v>136</v>
      </c>
      <c r="C31" s="12"/>
      <c r="D31" s="12"/>
      <c r="E31" s="12"/>
      <c r="F31" s="12"/>
    </row>
    <row r="32" spans="1:6" ht="77.25" customHeight="1">
      <c r="A32" s="16" t="s">
        <v>61</v>
      </c>
      <c r="B32" s="15" t="s">
        <v>224</v>
      </c>
      <c r="C32" s="16" t="s">
        <v>213</v>
      </c>
      <c r="D32" s="21">
        <v>2765</v>
      </c>
      <c r="E32" s="22"/>
      <c r="F32" s="22"/>
    </row>
    <row r="33" spans="1:6" ht="37.5">
      <c r="A33" s="16" t="s">
        <v>62</v>
      </c>
      <c r="B33" s="15" t="s">
        <v>129</v>
      </c>
      <c r="C33" s="16" t="s">
        <v>213</v>
      </c>
      <c r="D33" s="21">
        <v>978</v>
      </c>
      <c r="E33" s="22"/>
      <c r="F33" s="22"/>
    </row>
    <row r="34" spans="1:6" ht="60" customHeight="1">
      <c r="A34" s="16" t="s">
        <v>63</v>
      </c>
      <c r="B34" s="15" t="s">
        <v>244</v>
      </c>
      <c r="C34" s="17" t="s">
        <v>218</v>
      </c>
      <c r="D34" s="21">
        <v>3237</v>
      </c>
      <c r="E34" s="22"/>
      <c r="F34" s="22"/>
    </row>
    <row r="35" spans="1:6" ht="37.5">
      <c r="A35" s="16" t="s">
        <v>64</v>
      </c>
      <c r="B35" s="15" t="s">
        <v>225</v>
      </c>
      <c r="C35" s="17" t="s">
        <v>218</v>
      </c>
      <c r="D35" s="21">
        <v>1692</v>
      </c>
      <c r="E35" s="22"/>
      <c r="F35" s="22"/>
    </row>
    <row r="36" spans="1:6" ht="57.75" customHeight="1">
      <c r="A36" s="16" t="s">
        <v>65</v>
      </c>
      <c r="B36" s="15" t="s">
        <v>194</v>
      </c>
      <c r="C36" s="17" t="s">
        <v>218</v>
      </c>
      <c r="D36" s="21">
        <v>3960</v>
      </c>
      <c r="E36" s="22"/>
      <c r="F36" s="22"/>
    </row>
    <row r="37" spans="1:6" ht="37.5">
      <c r="A37" s="16" t="s">
        <v>66</v>
      </c>
      <c r="B37" s="15" t="s">
        <v>177</v>
      </c>
      <c r="C37" s="17" t="s">
        <v>218</v>
      </c>
      <c r="D37" s="21">
        <v>2399</v>
      </c>
      <c r="E37" s="22"/>
      <c r="F37" s="22"/>
    </row>
    <row r="38" spans="1:6" ht="60" customHeight="1">
      <c r="A38" s="16" t="s">
        <v>130</v>
      </c>
      <c r="B38" s="15" t="s">
        <v>245</v>
      </c>
      <c r="C38" s="17" t="s">
        <v>218</v>
      </c>
      <c r="D38" s="21">
        <v>3636</v>
      </c>
      <c r="E38" s="22"/>
      <c r="F38" s="22"/>
    </row>
    <row r="39" spans="1:6" ht="37.5" customHeight="1">
      <c r="A39" s="16" t="s">
        <v>131</v>
      </c>
      <c r="B39" s="15" t="s">
        <v>226</v>
      </c>
      <c r="C39" s="17" t="s">
        <v>218</v>
      </c>
      <c r="D39" s="21">
        <v>2075</v>
      </c>
      <c r="E39" s="22"/>
      <c r="F39" s="22"/>
    </row>
    <row r="40" spans="1:6" ht="37.5">
      <c r="A40" s="14" t="s">
        <v>132</v>
      </c>
      <c r="B40" s="15" t="s">
        <v>148</v>
      </c>
      <c r="C40" s="16" t="s">
        <v>213</v>
      </c>
      <c r="D40" s="21">
        <v>3807</v>
      </c>
      <c r="E40" s="22"/>
      <c r="F40" s="22"/>
    </row>
    <row r="41" spans="1:6" ht="18.75">
      <c r="A41" s="16"/>
      <c r="B41" s="23" t="s">
        <v>137</v>
      </c>
      <c r="C41" s="16"/>
      <c r="D41" s="16"/>
      <c r="E41" s="24"/>
      <c r="F41" s="24"/>
    </row>
    <row r="42" spans="1:6" ht="56.25">
      <c r="A42" s="16" t="s">
        <v>133</v>
      </c>
      <c r="B42" s="15" t="s">
        <v>178</v>
      </c>
      <c r="C42" s="16" t="s">
        <v>212</v>
      </c>
      <c r="D42" s="21">
        <v>2014</v>
      </c>
      <c r="E42" s="22"/>
      <c r="F42" s="22"/>
    </row>
    <row r="43" spans="1:6" ht="37.5">
      <c r="A43" s="16" t="s">
        <v>134</v>
      </c>
      <c r="B43" s="15" t="s">
        <v>179</v>
      </c>
      <c r="C43" s="16" t="s">
        <v>212</v>
      </c>
      <c r="D43" s="21">
        <v>707</v>
      </c>
      <c r="E43" s="22"/>
      <c r="F43" s="22"/>
    </row>
    <row r="44" spans="1:6" ht="60" customHeight="1">
      <c r="A44" s="16" t="s">
        <v>135</v>
      </c>
      <c r="B44" s="15" t="s">
        <v>180</v>
      </c>
      <c r="C44" s="16" t="s">
        <v>212</v>
      </c>
      <c r="D44" s="21">
        <v>2417</v>
      </c>
      <c r="E44" s="22"/>
      <c r="F44" s="22"/>
    </row>
    <row r="45" spans="1:6" ht="24.75" customHeight="1">
      <c r="A45" s="13" t="s">
        <v>122</v>
      </c>
      <c r="B45" s="48" t="s">
        <v>12</v>
      </c>
      <c r="C45" s="48"/>
      <c r="D45" s="48"/>
      <c r="E45" s="48"/>
      <c r="F45" s="48"/>
    </row>
    <row r="46" spans="1:6" ht="24.75" customHeight="1">
      <c r="A46" s="13" t="s">
        <v>67</v>
      </c>
      <c r="B46" s="48" t="s">
        <v>13</v>
      </c>
      <c r="C46" s="48"/>
      <c r="D46" s="48"/>
      <c r="E46" s="48"/>
      <c r="F46" s="48"/>
    </row>
    <row r="47" spans="1:6" ht="18.75" customHeight="1">
      <c r="A47" s="16" t="s">
        <v>167</v>
      </c>
      <c r="B47" s="15" t="s">
        <v>165</v>
      </c>
      <c r="C47" s="17" t="s">
        <v>181</v>
      </c>
      <c r="D47" s="19">
        <v>3126</v>
      </c>
      <c r="E47" s="2"/>
      <c r="F47" s="2"/>
    </row>
    <row r="48" spans="1:6" ht="18.75" customHeight="1">
      <c r="A48" s="25" t="s">
        <v>69</v>
      </c>
      <c r="B48" s="15" t="s">
        <v>238</v>
      </c>
      <c r="C48" s="17" t="s">
        <v>181</v>
      </c>
      <c r="D48" s="19">
        <v>1384</v>
      </c>
      <c r="E48" s="2"/>
      <c r="F48" s="2"/>
    </row>
    <row r="49" spans="1:6" ht="18.75" customHeight="1">
      <c r="A49" s="16" t="s">
        <v>160</v>
      </c>
      <c r="B49" s="15" t="s">
        <v>149</v>
      </c>
      <c r="C49" s="16" t="s">
        <v>182</v>
      </c>
      <c r="D49" s="19">
        <v>6860</v>
      </c>
      <c r="E49" s="2"/>
      <c r="F49" s="2"/>
    </row>
    <row r="50" spans="1:6" ht="78.75" customHeight="1">
      <c r="A50" s="16" t="s">
        <v>68</v>
      </c>
      <c r="B50" s="15" t="s">
        <v>239</v>
      </c>
      <c r="C50" s="17" t="s">
        <v>139</v>
      </c>
      <c r="D50" s="19">
        <v>512</v>
      </c>
      <c r="E50" s="2"/>
      <c r="F50" s="2"/>
    </row>
    <row r="51" spans="1:6" ht="24.75" customHeight="1">
      <c r="A51" s="13" t="s">
        <v>70</v>
      </c>
      <c r="B51" s="48" t="s">
        <v>14</v>
      </c>
      <c r="C51" s="48"/>
      <c r="D51" s="48"/>
      <c r="E51" s="48"/>
      <c r="F51" s="48"/>
    </row>
    <row r="52" spans="1:6" ht="18.75" customHeight="1">
      <c r="A52" s="16" t="s">
        <v>161</v>
      </c>
      <c r="B52" s="15" t="s">
        <v>140</v>
      </c>
      <c r="C52" s="17" t="s">
        <v>181</v>
      </c>
      <c r="D52" s="19">
        <v>1568</v>
      </c>
      <c r="E52" s="2"/>
      <c r="F52" s="2"/>
    </row>
    <row r="53" spans="1:6" ht="18.75">
      <c r="A53" s="16" t="s">
        <v>71</v>
      </c>
      <c r="B53" s="15" t="s">
        <v>141</v>
      </c>
      <c r="C53" s="17" t="s">
        <v>181</v>
      </c>
      <c r="D53" s="19">
        <v>5550</v>
      </c>
      <c r="E53" s="2"/>
      <c r="F53" s="2"/>
    </row>
    <row r="54" spans="1:6" ht="18.75" customHeight="1">
      <c r="A54" s="16" t="s">
        <v>72</v>
      </c>
      <c r="B54" s="15" t="s">
        <v>166</v>
      </c>
      <c r="C54" s="17" t="s">
        <v>183</v>
      </c>
      <c r="D54" s="19">
        <v>53490</v>
      </c>
      <c r="E54" s="2"/>
      <c r="F54" s="2"/>
    </row>
    <row r="55" spans="1:6" ht="37.5" customHeight="1">
      <c r="A55" s="26" t="s">
        <v>138</v>
      </c>
      <c r="B55" s="15" t="s">
        <v>227</v>
      </c>
      <c r="C55" s="17" t="s">
        <v>181</v>
      </c>
      <c r="D55" s="19">
        <v>1347</v>
      </c>
      <c r="E55" s="2"/>
      <c r="F55" s="2"/>
    </row>
    <row r="56" spans="1:6" ht="24.75" customHeight="1">
      <c r="A56" s="13" t="s">
        <v>73</v>
      </c>
      <c r="B56" s="48" t="s">
        <v>15</v>
      </c>
      <c r="C56" s="48"/>
      <c r="D56" s="48"/>
      <c r="E56" s="48"/>
      <c r="F56" s="48"/>
    </row>
    <row r="57" spans="1:6" ht="37.5">
      <c r="A57" s="25" t="s">
        <v>162</v>
      </c>
      <c r="B57" s="15" t="s">
        <v>184</v>
      </c>
      <c r="C57" s="17" t="s">
        <v>181</v>
      </c>
      <c r="D57" s="19">
        <v>2650</v>
      </c>
      <c r="E57" s="2"/>
      <c r="F57" s="2"/>
    </row>
    <row r="58" spans="1:6" ht="37.5">
      <c r="A58" s="16" t="s">
        <v>74</v>
      </c>
      <c r="B58" s="15" t="s">
        <v>185</v>
      </c>
      <c r="C58" s="17" t="s">
        <v>181</v>
      </c>
      <c r="D58" s="19">
        <v>1191</v>
      </c>
      <c r="E58" s="2"/>
      <c r="F58" s="2"/>
    </row>
    <row r="59" spans="1:6" ht="24.75" customHeight="1">
      <c r="A59" s="27" t="s">
        <v>75</v>
      </c>
      <c r="B59" s="48" t="s">
        <v>16</v>
      </c>
      <c r="C59" s="48"/>
      <c r="D59" s="48"/>
      <c r="E59" s="48"/>
      <c r="F59" s="48"/>
    </row>
    <row r="60" spans="1:6" ht="37.5">
      <c r="A60" s="16" t="s">
        <v>163</v>
      </c>
      <c r="B60" s="15" t="s">
        <v>186</v>
      </c>
      <c r="C60" s="17" t="s">
        <v>181</v>
      </c>
      <c r="D60" s="19">
        <v>2550</v>
      </c>
      <c r="E60" s="2"/>
      <c r="F60" s="2"/>
    </row>
    <row r="61" spans="1:6" ht="37.5">
      <c r="A61" s="16" t="s">
        <v>76</v>
      </c>
      <c r="B61" s="15" t="s">
        <v>187</v>
      </c>
      <c r="C61" s="17" t="s">
        <v>181</v>
      </c>
      <c r="D61" s="19">
        <v>1120</v>
      </c>
      <c r="E61" s="2"/>
      <c r="F61" s="2"/>
    </row>
    <row r="62" spans="1:6" ht="24.75" customHeight="1">
      <c r="A62" s="13" t="s">
        <v>77</v>
      </c>
      <c r="B62" s="48" t="s">
        <v>17</v>
      </c>
      <c r="C62" s="48"/>
      <c r="D62" s="48"/>
      <c r="E62" s="48"/>
      <c r="F62" s="48"/>
    </row>
    <row r="63" spans="1:6" ht="18.75" customHeight="1">
      <c r="A63" s="16" t="s">
        <v>78</v>
      </c>
      <c r="B63" s="15" t="s">
        <v>18</v>
      </c>
      <c r="C63" s="16" t="s">
        <v>188</v>
      </c>
      <c r="D63" s="19">
        <v>107428</v>
      </c>
      <c r="E63" s="2"/>
      <c r="F63" s="2"/>
    </row>
    <row r="64" spans="1:6" ht="60.75" customHeight="1">
      <c r="A64" s="16" t="s">
        <v>79</v>
      </c>
      <c r="B64" s="15" t="s">
        <v>228</v>
      </c>
      <c r="C64" s="16" t="s">
        <v>19</v>
      </c>
      <c r="D64" s="19">
        <v>90</v>
      </c>
      <c r="E64" s="2"/>
      <c r="F64" s="2"/>
    </row>
    <row r="65" spans="1:6" ht="37.5" customHeight="1">
      <c r="A65" s="16" t="s">
        <v>80</v>
      </c>
      <c r="B65" s="15" t="s">
        <v>246</v>
      </c>
      <c r="C65" s="16" t="s">
        <v>189</v>
      </c>
      <c r="D65" s="19">
        <v>1160</v>
      </c>
      <c r="E65" s="2"/>
      <c r="F65" s="2"/>
    </row>
    <row r="66" spans="1:6" ht="57" customHeight="1">
      <c r="A66" s="16" t="s">
        <v>81</v>
      </c>
      <c r="B66" s="15" t="s">
        <v>221</v>
      </c>
      <c r="C66" s="16" t="s">
        <v>189</v>
      </c>
      <c r="D66" s="19">
        <v>1906</v>
      </c>
      <c r="E66" s="2"/>
      <c r="F66" s="2"/>
    </row>
    <row r="67" spans="1:6" ht="37.5" customHeight="1">
      <c r="A67" s="16" t="s">
        <v>82</v>
      </c>
      <c r="B67" s="15" t="s">
        <v>247</v>
      </c>
      <c r="C67" s="16" t="s">
        <v>190</v>
      </c>
      <c r="D67" s="19">
        <v>5390</v>
      </c>
      <c r="E67" s="2"/>
      <c r="F67" s="2"/>
    </row>
    <row r="68" spans="1:6" ht="18.75" customHeight="1">
      <c r="A68" s="16" t="s">
        <v>83</v>
      </c>
      <c r="B68" s="15" t="s">
        <v>20</v>
      </c>
      <c r="C68" s="16" t="s">
        <v>191</v>
      </c>
      <c r="D68" s="19">
        <v>18209</v>
      </c>
      <c r="E68" s="2"/>
      <c r="F68" s="2"/>
    </row>
    <row r="69" spans="1:6" ht="18.75">
      <c r="A69" s="16" t="s">
        <v>150</v>
      </c>
      <c r="B69" s="15" t="s">
        <v>21</v>
      </c>
      <c r="C69" s="16" t="s">
        <v>192</v>
      </c>
      <c r="D69" s="19">
        <v>6429</v>
      </c>
      <c r="E69" s="2"/>
      <c r="F69" s="2"/>
    </row>
    <row r="70" spans="1:6" ht="24.75" customHeight="1">
      <c r="A70" s="13" t="s">
        <v>84</v>
      </c>
      <c r="B70" s="48" t="s">
        <v>22</v>
      </c>
      <c r="C70" s="48"/>
      <c r="D70" s="48"/>
      <c r="E70" s="48"/>
      <c r="F70" s="48"/>
    </row>
    <row r="71" spans="1:6" ht="37.5">
      <c r="A71" s="16" t="s">
        <v>85</v>
      </c>
      <c r="B71" s="15" t="s">
        <v>151</v>
      </c>
      <c r="C71" s="16" t="s">
        <v>19</v>
      </c>
      <c r="D71" s="19">
        <v>45</v>
      </c>
      <c r="E71" s="2"/>
      <c r="F71" s="2"/>
    </row>
    <row r="72" spans="1:6" ht="24.75" customHeight="1">
      <c r="A72" s="13" t="s">
        <v>121</v>
      </c>
      <c r="B72" s="48" t="s">
        <v>10</v>
      </c>
      <c r="C72" s="49"/>
      <c r="D72" s="49"/>
      <c r="E72" s="49"/>
      <c r="F72" s="49"/>
    </row>
    <row r="73" spans="1:6" ht="18.75" customHeight="1">
      <c r="A73" s="16" t="s">
        <v>86</v>
      </c>
      <c r="B73" s="15" t="s">
        <v>229</v>
      </c>
      <c r="C73" s="17" t="s">
        <v>211</v>
      </c>
      <c r="D73" s="21">
        <v>2347</v>
      </c>
      <c r="E73" s="22"/>
      <c r="F73" s="22"/>
    </row>
    <row r="74" spans="1:6" ht="37.5" customHeight="1">
      <c r="A74" s="17" t="s">
        <v>87</v>
      </c>
      <c r="B74" s="15" t="s">
        <v>230</v>
      </c>
      <c r="C74" s="17" t="s">
        <v>211</v>
      </c>
      <c r="D74" s="19">
        <v>2409</v>
      </c>
      <c r="E74" s="2"/>
      <c r="F74" s="2"/>
    </row>
    <row r="75" spans="1:6" ht="40.5" customHeight="1">
      <c r="A75" s="17" t="s">
        <v>142</v>
      </c>
      <c r="B75" s="15" t="s">
        <v>233</v>
      </c>
      <c r="C75" s="17" t="s">
        <v>211</v>
      </c>
      <c r="D75" s="19">
        <v>2702</v>
      </c>
      <c r="E75" s="2"/>
      <c r="F75" s="2"/>
    </row>
    <row r="76" spans="1:6" ht="37.5">
      <c r="A76" s="17" t="s">
        <v>127</v>
      </c>
      <c r="B76" s="15" t="s">
        <v>234</v>
      </c>
      <c r="C76" s="17" t="s">
        <v>211</v>
      </c>
      <c r="D76" s="19">
        <v>3361</v>
      </c>
      <c r="E76" s="2"/>
      <c r="F76" s="2"/>
    </row>
    <row r="77" spans="1:6" ht="18.75" customHeight="1">
      <c r="A77" s="28" t="s">
        <v>143</v>
      </c>
      <c r="B77" s="15" t="s">
        <v>128</v>
      </c>
      <c r="C77" s="17" t="s">
        <v>211</v>
      </c>
      <c r="D77" s="19">
        <v>1639</v>
      </c>
      <c r="E77" s="2"/>
      <c r="F77" s="2"/>
    </row>
    <row r="78" spans="1:6" ht="75.75" customHeight="1">
      <c r="A78" s="17" t="s">
        <v>144</v>
      </c>
      <c r="B78" s="15" t="s">
        <v>193</v>
      </c>
      <c r="C78" s="17" t="s">
        <v>211</v>
      </c>
      <c r="D78" s="19">
        <v>2991</v>
      </c>
      <c r="E78" s="2"/>
      <c r="F78" s="2"/>
    </row>
    <row r="79" spans="1:6" ht="75">
      <c r="A79" s="17" t="s">
        <v>88</v>
      </c>
      <c r="B79" s="15" t="s">
        <v>248</v>
      </c>
      <c r="C79" s="17" t="s">
        <v>211</v>
      </c>
      <c r="D79" s="19">
        <v>2969</v>
      </c>
      <c r="E79" s="2"/>
      <c r="F79" s="2"/>
    </row>
    <row r="80" spans="1:6" ht="37.5" customHeight="1">
      <c r="A80" s="17" t="s">
        <v>89</v>
      </c>
      <c r="B80" s="15" t="s">
        <v>231</v>
      </c>
      <c r="C80" s="17" t="s">
        <v>211</v>
      </c>
      <c r="D80" s="19">
        <v>3709</v>
      </c>
      <c r="E80" s="2"/>
      <c r="F80" s="2"/>
    </row>
    <row r="81" spans="1:6" ht="37.5">
      <c r="A81" s="17" t="s">
        <v>145</v>
      </c>
      <c r="B81" s="15" t="s">
        <v>249</v>
      </c>
      <c r="C81" s="17" t="s">
        <v>211</v>
      </c>
      <c r="D81" s="19">
        <v>3750</v>
      </c>
      <c r="E81" s="2"/>
      <c r="F81" s="2"/>
    </row>
    <row r="82" spans="1:6" ht="18.75">
      <c r="A82" s="17" t="s">
        <v>164</v>
      </c>
      <c r="B82" s="29" t="s">
        <v>11</v>
      </c>
      <c r="C82" s="17" t="s">
        <v>25</v>
      </c>
      <c r="D82" s="19">
        <v>12483</v>
      </c>
      <c r="E82" s="2"/>
      <c r="F82" s="2"/>
    </row>
    <row r="83" spans="1:6" ht="24.75" customHeight="1">
      <c r="A83" s="12" t="s">
        <v>120</v>
      </c>
      <c r="B83" s="48" t="s">
        <v>23</v>
      </c>
      <c r="C83" s="48"/>
      <c r="D83" s="48"/>
      <c r="E83" s="48"/>
      <c r="F83" s="48"/>
    </row>
    <row r="84" spans="1:6" ht="18.75">
      <c r="A84" s="17" t="s">
        <v>90</v>
      </c>
      <c r="B84" s="15" t="s">
        <v>195</v>
      </c>
      <c r="C84" s="17" t="s">
        <v>210</v>
      </c>
      <c r="D84" s="19">
        <v>2306</v>
      </c>
      <c r="E84" s="2"/>
      <c r="F84" s="2"/>
    </row>
    <row r="85" spans="1:6" ht="37.5">
      <c r="A85" s="17" t="s">
        <v>91</v>
      </c>
      <c r="B85" s="15" t="s">
        <v>197</v>
      </c>
      <c r="C85" s="17" t="s">
        <v>210</v>
      </c>
      <c r="D85" s="19">
        <v>483</v>
      </c>
      <c r="E85" s="2"/>
      <c r="F85" s="2"/>
    </row>
    <row r="86" spans="1:6" ht="18.75" customHeight="1">
      <c r="A86" s="17" t="s">
        <v>92</v>
      </c>
      <c r="B86" s="15" t="s">
        <v>240</v>
      </c>
      <c r="C86" s="17" t="s">
        <v>210</v>
      </c>
      <c r="D86" s="19">
        <v>318</v>
      </c>
      <c r="E86" s="2"/>
      <c r="F86" s="2"/>
    </row>
    <row r="87" spans="1:6" ht="39" customHeight="1">
      <c r="A87" s="17" t="s">
        <v>93</v>
      </c>
      <c r="B87" s="15" t="s">
        <v>198</v>
      </c>
      <c r="C87" s="17" t="s">
        <v>210</v>
      </c>
      <c r="D87" s="19">
        <v>2224</v>
      </c>
      <c r="E87" s="2"/>
      <c r="F87" s="2"/>
    </row>
    <row r="88" spans="1:6" ht="37.5">
      <c r="A88" s="17" t="s">
        <v>94</v>
      </c>
      <c r="B88" s="15" t="s">
        <v>199</v>
      </c>
      <c r="C88" s="17" t="s">
        <v>25</v>
      </c>
      <c r="D88" s="19">
        <v>29808</v>
      </c>
      <c r="E88" s="2"/>
      <c r="F88" s="2"/>
    </row>
    <row r="89" spans="1:6" ht="37.5">
      <c r="A89" s="17" t="s">
        <v>95</v>
      </c>
      <c r="B89" s="15" t="s">
        <v>199</v>
      </c>
      <c r="C89" s="17" t="s">
        <v>209</v>
      </c>
      <c r="D89" s="19">
        <v>12904</v>
      </c>
      <c r="E89" s="2"/>
      <c r="F89" s="2"/>
    </row>
    <row r="90" spans="1:6" ht="18.75" customHeight="1">
      <c r="A90" s="17" t="s">
        <v>96</v>
      </c>
      <c r="B90" s="15" t="s">
        <v>200</v>
      </c>
      <c r="C90" s="17" t="s">
        <v>209</v>
      </c>
      <c r="D90" s="19">
        <v>1843</v>
      </c>
      <c r="E90" s="2"/>
      <c r="F90" s="2"/>
    </row>
    <row r="91" spans="1:6" ht="18.75" customHeight="1">
      <c r="A91" s="17" t="s">
        <v>97</v>
      </c>
      <c r="B91" s="15" t="s">
        <v>24</v>
      </c>
      <c r="C91" s="17" t="s">
        <v>25</v>
      </c>
      <c r="D91" s="19">
        <v>2578</v>
      </c>
      <c r="E91" s="2"/>
      <c r="F91" s="2"/>
    </row>
    <row r="92" spans="1:6" ht="18.75" customHeight="1">
      <c r="A92" s="17" t="s">
        <v>98</v>
      </c>
      <c r="B92" s="15" t="s">
        <v>26</v>
      </c>
      <c r="C92" s="17" t="s">
        <v>25</v>
      </c>
      <c r="D92" s="19">
        <v>3774</v>
      </c>
      <c r="E92" s="2"/>
      <c r="F92" s="2"/>
    </row>
    <row r="93" spans="1:6" ht="18.75" customHeight="1">
      <c r="A93" s="30" t="s">
        <v>99</v>
      </c>
      <c r="B93" s="15" t="s">
        <v>27</v>
      </c>
      <c r="C93" s="17" t="s">
        <v>208</v>
      </c>
      <c r="D93" s="19">
        <v>1275</v>
      </c>
      <c r="E93" s="2"/>
      <c r="F93" s="2"/>
    </row>
    <row r="94" spans="1:6" ht="18.75" customHeight="1">
      <c r="A94" s="17" t="s">
        <v>100</v>
      </c>
      <c r="B94" s="15" t="s">
        <v>29</v>
      </c>
      <c r="C94" s="17" t="s">
        <v>208</v>
      </c>
      <c r="D94" s="19">
        <v>1250</v>
      </c>
      <c r="E94" s="2"/>
      <c r="F94" s="2"/>
    </row>
    <row r="95" spans="1:6" ht="37.5">
      <c r="A95" s="17" t="s">
        <v>101</v>
      </c>
      <c r="B95" s="15" t="s">
        <v>30</v>
      </c>
      <c r="C95" s="17" t="s">
        <v>208</v>
      </c>
      <c r="D95" s="19">
        <v>1907</v>
      </c>
      <c r="E95" s="2"/>
      <c r="F95" s="2"/>
    </row>
    <row r="96" spans="1:6" s="3" customFormat="1" ht="57" customHeight="1">
      <c r="A96" s="17" t="s">
        <v>102</v>
      </c>
      <c r="B96" s="31" t="s">
        <v>201</v>
      </c>
      <c r="C96" s="17" t="s">
        <v>196</v>
      </c>
      <c r="D96" s="19">
        <v>2874</v>
      </c>
      <c r="E96" s="2"/>
      <c r="F96" s="2"/>
    </row>
    <row r="97" spans="1:6" ht="81.75" customHeight="1">
      <c r="A97" s="17" t="s">
        <v>103</v>
      </c>
      <c r="B97" s="15" t="s">
        <v>31</v>
      </c>
      <c r="C97" s="17" t="s">
        <v>28</v>
      </c>
      <c r="D97" s="17" t="s">
        <v>41</v>
      </c>
      <c r="E97" s="18"/>
      <c r="F97" s="18"/>
    </row>
    <row r="98" spans="1:6" s="4" customFormat="1" ht="39.75" customHeight="1">
      <c r="A98" s="13" t="s">
        <v>119</v>
      </c>
      <c r="B98" s="48" t="s">
        <v>54</v>
      </c>
      <c r="C98" s="48"/>
      <c r="D98" s="48"/>
      <c r="E98" s="48"/>
      <c r="F98" s="48"/>
    </row>
    <row r="99" spans="1:6" s="5" customFormat="1" ht="36.75" customHeight="1">
      <c r="A99" s="13" t="s">
        <v>104</v>
      </c>
      <c r="B99" s="52" t="s">
        <v>32</v>
      </c>
      <c r="C99" s="52"/>
      <c r="D99" s="52"/>
      <c r="E99" s="52"/>
      <c r="F99" s="52"/>
    </row>
    <row r="100" spans="1:6" s="5" customFormat="1" ht="37.5">
      <c r="A100" s="16" t="s">
        <v>105</v>
      </c>
      <c r="B100" s="31" t="s">
        <v>203</v>
      </c>
      <c r="C100" s="16" t="s">
        <v>202</v>
      </c>
      <c r="D100" s="19">
        <v>134419</v>
      </c>
      <c r="E100" s="2"/>
      <c r="F100" s="2"/>
    </row>
    <row r="101" spans="1:6" s="5" customFormat="1" ht="37.5">
      <c r="A101" s="16" t="s">
        <v>106</v>
      </c>
      <c r="B101" s="31" t="s">
        <v>152</v>
      </c>
      <c r="C101" s="16" t="s">
        <v>202</v>
      </c>
      <c r="D101" s="19">
        <v>444694</v>
      </c>
      <c r="E101" s="2"/>
      <c r="F101" s="2"/>
    </row>
    <row r="102" spans="1:6" s="5" customFormat="1" ht="75.75" customHeight="1">
      <c r="A102" s="25" t="s">
        <v>124</v>
      </c>
      <c r="B102" s="15" t="s">
        <v>250</v>
      </c>
      <c r="C102" s="16" t="s">
        <v>202</v>
      </c>
      <c r="D102" s="19">
        <v>144225</v>
      </c>
      <c r="E102" s="2"/>
      <c r="F102" s="2"/>
    </row>
    <row r="103" spans="1:6" ht="24.75" customHeight="1">
      <c r="A103" s="12" t="s">
        <v>107</v>
      </c>
      <c r="B103" s="48" t="s">
        <v>33</v>
      </c>
      <c r="C103" s="48"/>
      <c r="D103" s="48"/>
      <c r="E103" s="48"/>
      <c r="F103" s="48"/>
    </row>
    <row r="104" spans="1:6" ht="18.75">
      <c r="A104" s="32" t="s">
        <v>108</v>
      </c>
      <c r="B104" s="15" t="s">
        <v>34</v>
      </c>
      <c r="C104" s="17" t="s">
        <v>202</v>
      </c>
      <c r="D104" s="19">
        <v>223644</v>
      </c>
      <c r="E104" s="2"/>
      <c r="F104" s="2"/>
    </row>
    <row r="105" spans="1:6" ht="18.75">
      <c r="A105" s="17" t="s">
        <v>109</v>
      </c>
      <c r="B105" s="15" t="s">
        <v>35</v>
      </c>
      <c r="C105" s="17" t="s">
        <v>202</v>
      </c>
      <c r="D105" s="19">
        <v>86375</v>
      </c>
      <c r="E105" s="2"/>
      <c r="F105" s="2"/>
    </row>
    <row r="106" spans="1:6" ht="75.75" customHeight="1">
      <c r="A106" s="17" t="s">
        <v>168</v>
      </c>
      <c r="B106" s="15" t="s">
        <v>169</v>
      </c>
      <c r="C106" s="17" t="s">
        <v>25</v>
      </c>
      <c r="D106" s="19">
        <v>40288</v>
      </c>
      <c r="E106" s="2"/>
      <c r="F106" s="2"/>
    </row>
    <row r="107" spans="1:6" ht="24.75" customHeight="1">
      <c r="A107" s="12" t="s">
        <v>118</v>
      </c>
      <c r="B107" s="48" t="s">
        <v>36</v>
      </c>
      <c r="C107" s="49"/>
      <c r="D107" s="49"/>
      <c r="E107" s="49"/>
      <c r="F107" s="49"/>
    </row>
    <row r="108" spans="1:6" ht="18.75" customHeight="1">
      <c r="A108" s="16" t="s">
        <v>110</v>
      </c>
      <c r="B108" s="15" t="s">
        <v>37</v>
      </c>
      <c r="C108" s="16" t="s">
        <v>204</v>
      </c>
      <c r="D108" s="19">
        <v>24549</v>
      </c>
      <c r="E108" s="2"/>
      <c r="F108" s="2"/>
    </row>
    <row r="109" spans="1:6" ht="18.75" customHeight="1">
      <c r="A109" s="16" t="s">
        <v>111</v>
      </c>
      <c r="B109" s="15" t="s">
        <v>38</v>
      </c>
      <c r="C109" s="16" t="s">
        <v>25</v>
      </c>
      <c r="D109" s="19">
        <v>23522</v>
      </c>
      <c r="E109" s="2"/>
      <c r="F109" s="2"/>
    </row>
    <row r="110" spans="1:6" ht="24.75" customHeight="1">
      <c r="A110" s="12" t="s">
        <v>117</v>
      </c>
      <c r="B110" s="48" t="s">
        <v>39</v>
      </c>
      <c r="C110" s="49"/>
      <c r="D110" s="49"/>
      <c r="E110" s="49"/>
      <c r="F110" s="49"/>
    </row>
    <row r="111" spans="1:6" ht="93.75">
      <c r="A111" s="16" t="s">
        <v>112</v>
      </c>
      <c r="B111" s="15" t="s">
        <v>40</v>
      </c>
      <c r="C111" s="16" t="s">
        <v>205</v>
      </c>
      <c r="D111" s="17" t="s">
        <v>41</v>
      </c>
      <c r="E111" s="33"/>
      <c r="F111" s="33"/>
    </row>
    <row r="112" spans="1:6" ht="24.75" customHeight="1">
      <c r="A112" s="13" t="s">
        <v>42</v>
      </c>
      <c r="B112" s="48" t="s">
        <v>43</v>
      </c>
      <c r="C112" s="48"/>
      <c r="D112" s="48"/>
      <c r="E112" s="48"/>
      <c r="F112" s="48"/>
    </row>
    <row r="113" spans="1:6" ht="37.5">
      <c r="A113" s="14" t="s">
        <v>113</v>
      </c>
      <c r="B113" s="15" t="s">
        <v>44</v>
      </c>
      <c r="C113" s="16" t="s">
        <v>205</v>
      </c>
      <c r="D113" s="17" t="s">
        <v>206</v>
      </c>
      <c r="E113" s="34"/>
      <c r="F113" s="34"/>
    </row>
    <row r="114" spans="1:6" ht="24.75" customHeight="1">
      <c r="A114" s="13" t="s">
        <v>45</v>
      </c>
      <c r="B114" s="54" t="s">
        <v>46</v>
      </c>
      <c r="C114" s="54"/>
      <c r="D114" s="54"/>
      <c r="E114" s="54"/>
      <c r="F114" s="54"/>
    </row>
    <row r="115" spans="1:6" ht="37.5">
      <c r="A115" s="16" t="s">
        <v>114</v>
      </c>
      <c r="B115" s="15" t="s">
        <v>49</v>
      </c>
      <c r="C115" s="16" t="s">
        <v>205</v>
      </c>
      <c r="D115" s="17" t="s">
        <v>207</v>
      </c>
      <c r="E115" s="34"/>
      <c r="F115" s="34"/>
    </row>
    <row r="116" spans="1:6" ht="112.5">
      <c r="A116" s="16" t="s">
        <v>115</v>
      </c>
      <c r="B116" s="15" t="s">
        <v>50</v>
      </c>
      <c r="C116" s="16" t="s">
        <v>205</v>
      </c>
      <c r="D116" s="17" t="s">
        <v>125</v>
      </c>
      <c r="E116" s="34"/>
      <c r="F116" s="34"/>
    </row>
    <row r="117" spans="1:6" ht="113.25" customHeight="1">
      <c r="A117" s="16" t="s">
        <v>116</v>
      </c>
      <c r="B117" s="15" t="s">
        <v>47</v>
      </c>
      <c r="C117" s="16" t="s">
        <v>205</v>
      </c>
      <c r="D117" s="17" t="s">
        <v>125</v>
      </c>
      <c r="E117" s="34"/>
      <c r="F117" s="34"/>
    </row>
    <row r="118" spans="1:6" ht="24.75" customHeight="1">
      <c r="A118" s="13" t="s">
        <v>51</v>
      </c>
      <c r="B118" s="48" t="s">
        <v>53</v>
      </c>
      <c r="C118" s="48"/>
      <c r="D118" s="48"/>
      <c r="E118" s="48"/>
      <c r="F118" s="48"/>
    </row>
    <row r="119" spans="1:6" ht="112.5">
      <c r="A119" s="14" t="s">
        <v>52</v>
      </c>
      <c r="B119" s="15" t="s">
        <v>53</v>
      </c>
      <c r="C119" s="16" t="s">
        <v>205</v>
      </c>
      <c r="D119" s="17" t="s">
        <v>125</v>
      </c>
      <c r="E119" s="34"/>
      <c r="F119" s="34"/>
    </row>
    <row r="120" spans="1:6" ht="18.75">
      <c r="A120" s="14"/>
      <c r="B120" s="15"/>
      <c r="C120" s="16"/>
      <c r="D120" s="17"/>
      <c r="E120" s="35" t="s">
        <v>256</v>
      </c>
      <c r="F120" s="17">
        <f>SUM(F15:F119)</f>
        <v>0</v>
      </c>
    </row>
    <row r="121" spans="1:6">
      <c r="A121" s="36"/>
      <c r="B121" s="37"/>
      <c r="C121" s="36"/>
      <c r="D121" s="36"/>
      <c r="E121" s="36"/>
      <c r="F121" s="36"/>
    </row>
    <row r="122" spans="1:6" ht="19.5" customHeight="1">
      <c r="A122" s="50" t="s">
        <v>232</v>
      </c>
      <c r="B122" s="50"/>
      <c r="C122" s="50"/>
      <c r="D122" s="50"/>
      <c r="E122" s="50"/>
      <c r="F122" s="50"/>
    </row>
    <row r="123" spans="1:6" ht="92.25" customHeight="1">
      <c r="A123" s="55" t="s">
        <v>222</v>
      </c>
      <c r="B123" s="55"/>
      <c r="C123" s="55"/>
      <c r="D123" s="55"/>
      <c r="E123" s="55"/>
      <c r="F123" s="55"/>
    </row>
    <row r="124" spans="1:6" ht="66.75" customHeight="1">
      <c r="A124" s="53" t="s">
        <v>251</v>
      </c>
      <c r="B124" s="53"/>
      <c r="C124" s="53"/>
      <c r="D124" s="53"/>
      <c r="E124" s="53"/>
      <c r="F124" s="53"/>
    </row>
    <row r="125" spans="1:6" ht="54.75" customHeight="1">
      <c r="A125" s="51" t="s">
        <v>170</v>
      </c>
      <c r="B125" s="51"/>
      <c r="C125" s="51"/>
      <c r="D125" s="51"/>
      <c r="E125" s="51"/>
      <c r="F125" s="51"/>
    </row>
    <row r="126" spans="1:6" ht="15" customHeight="1">
      <c r="A126" s="6"/>
      <c r="B126" s="7"/>
      <c r="C126" s="8"/>
      <c r="D126" s="6"/>
      <c r="E126" s="6"/>
      <c r="F126" s="6"/>
    </row>
    <row r="127" spans="1:6" ht="8.25" customHeight="1">
      <c r="A127" s="6"/>
      <c r="B127" s="7"/>
      <c r="C127" s="8"/>
      <c r="D127" s="6"/>
      <c r="E127" s="6"/>
      <c r="F127" s="6"/>
    </row>
    <row r="128" spans="1:6" ht="18.75" hidden="1" customHeight="1">
      <c r="A128" s="47"/>
      <c r="B128" s="47"/>
      <c r="C128" s="47"/>
      <c r="D128" s="47"/>
      <c r="E128" s="38"/>
      <c r="F128" s="39"/>
    </row>
    <row r="129" spans="1:6" ht="15" customHeight="1">
      <c r="A129" s="38"/>
      <c r="B129" s="38"/>
      <c r="C129" s="40"/>
      <c r="D129" s="38"/>
      <c r="E129" s="38"/>
      <c r="F129" s="41"/>
    </row>
    <row r="130" spans="1:6" ht="15" customHeight="1">
      <c r="A130" s="38"/>
      <c r="B130" s="38"/>
      <c r="C130" s="40"/>
      <c r="D130" s="38"/>
      <c r="E130" s="38"/>
      <c r="F130" s="41"/>
    </row>
    <row r="131" spans="1:6" ht="15" customHeight="1">
      <c r="A131" s="38"/>
      <c r="B131" s="38"/>
      <c r="C131" s="40"/>
      <c r="D131" s="38"/>
      <c r="E131" s="38"/>
      <c r="F131" s="41"/>
    </row>
    <row r="132" spans="1:6" ht="15" customHeight="1">
      <c r="A132" s="38"/>
      <c r="B132" s="38"/>
      <c r="C132" s="40"/>
      <c r="D132" s="38"/>
      <c r="E132" s="38"/>
      <c r="F132" s="41"/>
    </row>
  </sheetData>
  <sheetProtection algorithmName="SHA-512" hashValue="DkK5ePi1soenIhlsUptn4F7nqZF66hJZxyuFBSV7KrlzrdVZAJr8mt8AEwkciBPCxt0eWr57HK4Z4R/E3J40aQ==" saltValue="n00L4ebnc+1yWZO68O8MsA==" spinCount="100000" sheet="1" formatCells="0" formatColumns="0" formatRows="0" insertColumns="0" insertRows="0" insertHyperlinks="0" deleteColumns="0" deleteRows="0" sort="0" autoFilter="0" pivotTables="0"/>
  <mergeCells count="29">
    <mergeCell ref="A125:F125"/>
    <mergeCell ref="B30:F30"/>
    <mergeCell ref="B98:F98"/>
    <mergeCell ref="B99:F99"/>
    <mergeCell ref="B62:F62"/>
    <mergeCell ref="B70:F70"/>
    <mergeCell ref="B72:F72"/>
    <mergeCell ref="B83:F83"/>
    <mergeCell ref="B45:F45"/>
    <mergeCell ref="A124:F124"/>
    <mergeCell ref="B114:F114"/>
    <mergeCell ref="B118:F118"/>
    <mergeCell ref="A123:F123"/>
    <mergeCell ref="A5:F11"/>
    <mergeCell ref="A2:F4"/>
    <mergeCell ref="A128:D128"/>
    <mergeCell ref="B46:F46"/>
    <mergeCell ref="B51:F51"/>
    <mergeCell ref="B56:F56"/>
    <mergeCell ref="B107:F107"/>
    <mergeCell ref="B59:F59"/>
    <mergeCell ref="B103:F103"/>
    <mergeCell ref="B112:F112"/>
    <mergeCell ref="B110:F110"/>
    <mergeCell ref="A122:F122"/>
    <mergeCell ref="A12:A13"/>
    <mergeCell ref="B12:B13"/>
    <mergeCell ref="C12:C13"/>
    <mergeCell ref="B14:F14"/>
  </mergeCells>
  <printOptions horizontalCentered="1"/>
  <pageMargins left="0.70866141732283472" right="0.70866141732283472" top="0.70866141732283472" bottom="0.70866141732283472" header="0.31496062992125984" footer="0.31496062992125984"/>
  <pageSetup paperSize="9" scale="53" firstPageNumber="2" fitToHeight="0" orientation="portrait" useFirstPageNumber="1" r:id="rId1"/>
  <rowBreaks count="3" manualBreakCount="3">
    <brk id="42" max="5" man="1"/>
    <brk id="80" max="5" man="1"/>
    <brk id="115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Предельные стоимости</vt:lpstr>
      <vt:lpstr>'Предельные стоимости'!Заголовки_для_печати</vt:lpstr>
      <vt:lpstr>'Предельные стоимости'!Область_печати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Ширяев Олег Иванович</cp:lastModifiedBy>
  <cp:lastPrinted>2018-10-23T07:13:40Z</cp:lastPrinted>
  <dcterms:created xsi:type="dcterms:W3CDTF">2017-11-14T07:07:57Z</dcterms:created>
  <dcterms:modified xsi:type="dcterms:W3CDTF">2018-10-23T15:53:43Z</dcterms:modified>
  <cp:category/>
</cp:coreProperties>
</file>